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timer.innoviris.brussels:443/alfresco/aos/Sites/projects-calls/documentLibrary/ILSF/2021  ILSF NA/01. Préparation/"/>
    </mc:Choice>
  </mc:AlternateContent>
  <xr:revisionPtr revIDLastSave="0" documentId="13_ncr:1_{D895F371-EE35-46DB-918E-681A82DD1DBB}" xr6:coauthVersionLast="45" xr6:coauthVersionMax="45" xr10:uidLastSave="{00000000-0000-0000-0000-000000000000}"/>
  <bookViews>
    <workbookView xWindow="-120" yWindow="-120" windowWidth="29040" windowHeight="15840" xr2:uid="{59EB1908-0A84-480A-A226-7E735C4AA2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11" i="1"/>
  <c r="D15" i="1"/>
  <c r="D20" i="1"/>
  <c r="D27" i="1"/>
  <c r="E27" i="1"/>
  <c r="C27" i="1"/>
  <c r="F24" i="1"/>
  <c r="F32" i="1" s="1"/>
  <c r="E20" i="1"/>
  <c r="C20" i="1"/>
  <c r="E15" i="1"/>
  <c r="C15" i="1"/>
  <c r="E11" i="1"/>
  <c r="C11" i="1"/>
  <c r="E6" i="1"/>
  <c r="C6" i="1"/>
  <c r="C24" i="1" l="1"/>
  <c r="E24" i="1"/>
  <c r="D5" i="1"/>
  <c r="C5" i="1"/>
  <c r="E5" i="1"/>
  <c r="D24" i="1"/>
  <c r="C32" i="1" l="1"/>
  <c r="E32" i="1"/>
  <c r="D32" i="1"/>
</calcChain>
</file>

<file path=xl/sharedStrings.xml><?xml version="1.0" encoding="utf-8"?>
<sst xmlns="http://schemas.openxmlformats.org/spreadsheetml/2006/main" count="47" uniqueCount="47">
  <si>
    <t>Art.</t>
  </si>
  <si>
    <t>1.1.1</t>
  </si>
  <si>
    <t>1.1.2</t>
  </si>
  <si>
    <t>1.2.1</t>
  </si>
  <si>
    <t>1.2.2</t>
  </si>
  <si>
    <t>2.1</t>
  </si>
  <si>
    <t>2.2</t>
  </si>
  <si>
    <t>3.1</t>
  </si>
  <si>
    <t>3.2</t>
  </si>
  <si>
    <t>5.1</t>
  </si>
  <si>
    <t>1.1.3</t>
  </si>
  <si>
    <t>Werknemer Y aan 15% - animator</t>
  </si>
  <si>
    <t>Werknemer X aan 90% - manager</t>
  </si>
  <si>
    <t>Didactisch materiaal</t>
  </si>
  <si>
    <t>Verbruiksgoederen</t>
  </si>
  <si>
    <t>Mw A aan 51%</t>
  </si>
  <si>
    <t>M. B aan 33%</t>
  </si>
  <si>
    <t>Computer + oplossing back-up 12/35*100%</t>
  </si>
  <si>
    <t>Licentie voor software knowledge management 12/36*100%</t>
  </si>
  <si>
    <t>Forfait van 10% post 1.1 en 2</t>
  </si>
  <si>
    <t>Vertaaling</t>
  </si>
  <si>
    <t>videograaf</t>
  </si>
  <si>
    <t>Naam van de organisatie: …………..</t>
  </si>
  <si>
    <t>Voorlopig budget voor de periode van ../../.... tot ../../....</t>
  </si>
  <si>
    <t>Categorie</t>
  </si>
  <si>
    <t>Totaal Voorlopig budget</t>
  </si>
  <si>
    <t xml:space="preserve">Bekostigd door Innoviris </t>
  </si>
  <si>
    <t>Personeelskosten</t>
  </si>
  <si>
    <t>Algemene kosten</t>
  </si>
  <si>
    <t>Onderaannemingskosten</t>
  </si>
  <si>
    <t>C1</t>
  </si>
  <si>
    <t>C1.1</t>
  </si>
  <si>
    <r>
      <t xml:space="preserve">Werknemers </t>
    </r>
    <r>
      <rPr>
        <i/>
        <u/>
        <sz val="10"/>
        <color rgb="FF000000"/>
        <rFont val="Arial1"/>
      </rPr>
      <t>(Naam, Functie, % tewerkstelling)</t>
    </r>
  </si>
  <si>
    <r>
      <t xml:space="preserve">Zelfstandigen </t>
    </r>
    <r>
      <rPr>
        <i/>
        <u/>
        <sz val="10"/>
        <color rgb="FF000000"/>
        <rFont val="Arial1"/>
      </rPr>
      <t>(Naam, Bedrijfsnummer, % tewerkstelling)</t>
    </r>
  </si>
  <si>
    <t>2.3</t>
  </si>
  <si>
    <t>C1.2</t>
  </si>
  <si>
    <t>C2</t>
  </si>
  <si>
    <t>Overige exploitatiekosten</t>
  </si>
  <si>
    <t>Kosten van apparatuur en materiaal</t>
  </si>
  <si>
    <t>C4</t>
  </si>
  <si>
    <t>C5</t>
  </si>
  <si>
    <t>C6</t>
  </si>
  <si>
    <t>Materiaal verhuur</t>
  </si>
  <si>
    <t>Budget enkel voor het live gedeelte</t>
  </si>
  <si>
    <t>Budget enkel voor de online activiteit</t>
  </si>
  <si>
    <t>TOTAAL</t>
  </si>
  <si>
    <t>Werknemer Y aan 50% -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</si>
</sst>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&quot;"/>
    <numFmt numFmtId="165" formatCode="dd\-mm\-yy"/>
    <numFmt numFmtId="166" formatCode="#,##0.00&quot; &quot;[$€-80C];[Red]&quot;-&quot;#,##0.00&quot; &quot;[$€-80C]"/>
  </numFmts>
  <fonts count="19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4046C1"/>
      <name val="Merkury"/>
      <family val="3"/>
    </font>
    <font>
      <sz val="10"/>
      <color rgb="FF000000"/>
      <name val="Arial1"/>
    </font>
    <font>
      <b/>
      <i/>
      <sz val="10"/>
      <color rgb="FF000000"/>
      <name val="Arial1"/>
    </font>
    <font>
      <b/>
      <sz val="10"/>
      <color rgb="FF000000"/>
      <name val="Arial1"/>
    </font>
    <font>
      <b/>
      <sz val="10"/>
      <color rgb="FF000000"/>
      <name val="Arial"/>
      <family val="2"/>
    </font>
    <font>
      <b/>
      <i/>
      <u/>
      <sz val="10"/>
      <color rgb="FF000000"/>
      <name val="Arial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Arial1"/>
    </font>
    <font>
      <sz val="10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FF0000"/>
      <name val="Arial1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i/>
      <u/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D9DAF3"/>
        <bgColor rgb="FFD9E1F2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5" fillId="0" borderId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6" fontId="17" fillId="0" borderId="0" applyBorder="0" applyProtection="0"/>
  </cellStyleXfs>
  <cellXfs count="51">
    <xf numFmtId="0" fontId="0" fillId="0" borderId="0" xfId="0"/>
    <xf numFmtId="0" fontId="0" fillId="0" borderId="4" xfId="0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164" fontId="7" fillId="0" borderId="10" xfId="0" applyNumberFormat="1" applyFont="1" applyBorder="1" applyProtection="1"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164" fontId="10" fillId="0" borderId="10" xfId="0" applyNumberFormat="1" applyFont="1" applyBorder="1" applyProtection="1">
      <protection locked="0"/>
    </xf>
    <xf numFmtId="165" fontId="8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64" fontId="7" fillId="0" borderId="10" xfId="0" applyNumberFormat="1" applyFont="1" applyBorder="1"/>
    <xf numFmtId="0" fontId="8" fillId="0" borderId="10" xfId="0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0" fontId="12" fillId="0" borderId="10" xfId="0" applyFont="1" applyBorder="1"/>
    <xf numFmtId="164" fontId="8" fillId="0" borderId="10" xfId="0" applyNumberFormat="1" applyFont="1" applyBorder="1" applyProtection="1"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164" fontId="13" fillId="0" borderId="10" xfId="0" applyNumberFormat="1" applyFont="1" applyBorder="1" applyAlignment="1" applyProtection="1">
      <alignment horizontal="center"/>
      <protection locked="0"/>
    </xf>
    <xf numFmtId="164" fontId="9" fillId="0" borderId="10" xfId="0" applyNumberFormat="1" applyFont="1" applyBorder="1" applyProtection="1"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164" fontId="5" fillId="0" borderId="14" xfId="0" applyNumberFormat="1" applyFont="1" applyBorder="1"/>
    <xf numFmtId="0" fontId="2" fillId="0" borderId="3" xfId="0" applyFont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0" xfId="0" applyBorder="1"/>
    <xf numFmtId="164" fontId="10" fillId="2" borderId="11" xfId="0" applyNumberFormat="1" applyFont="1" applyFill="1" applyBorder="1" applyProtection="1">
      <protection locked="0"/>
    </xf>
    <xf numFmtId="164" fontId="7" fillId="2" borderId="11" xfId="0" applyNumberFormat="1" applyFont="1" applyFill="1" applyBorder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164" fontId="7" fillId="2" borderId="11" xfId="0" applyNumberFormat="1" applyFont="1" applyFill="1" applyBorder="1"/>
    <xf numFmtId="164" fontId="4" fillId="2" borderId="15" xfId="0" applyNumberFormat="1" applyFont="1" applyFill="1" applyBorder="1"/>
    <xf numFmtId="0" fontId="3" fillId="0" borderId="10" xfId="1" applyFont="1" applyBorder="1" applyProtection="1">
      <protection locked="0"/>
    </xf>
    <xf numFmtId="0" fontId="3" fillId="0" borderId="10" xfId="1" applyFont="1" applyBorder="1" applyProtection="1">
      <protection locked="0"/>
    </xf>
    <xf numFmtId="0" fontId="3" fillId="0" borderId="10" xfId="1" applyFont="1" applyBorder="1" applyProtection="1">
      <protection locked="0"/>
    </xf>
    <xf numFmtId="0" fontId="3" fillId="0" borderId="10" xfId="1" applyFont="1" applyBorder="1" applyProtection="1">
      <protection locked="0"/>
    </xf>
    <xf numFmtId="0" fontId="8" fillId="0" borderId="10" xfId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</cellXfs>
  <cellStyles count="6">
    <cellStyle name="Heading" xfId="2" xr:uid="{AE081179-8030-4986-B126-D8C3EC9001FA}"/>
    <cellStyle name="Heading1" xfId="3" xr:uid="{BA1D2720-7388-4A10-8E23-CEF78C46E530}"/>
    <cellStyle name="Normal" xfId="0" builtinId="0"/>
    <cellStyle name="Normal 2" xfId="1" xr:uid="{702416F3-A42F-4DCB-B8BC-DD62249E15C1}"/>
    <cellStyle name="Result" xfId="4" xr:uid="{C8FD0532-05DB-482A-8D23-D86CC635463F}"/>
    <cellStyle name="Result2" xfId="5" xr:uid="{BD8ED1A0-C85C-4CB7-8635-FB096EAB31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563-D57D-4042-A900-28AA4D2D51A3}">
  <dimension ref="A1:F32"/>
  <sheetViews>
    <sheetView tabSelected="1" workbookViewId="0">
      <selection activeCell="A2" sqref="A2"/>
    </sheetView>
  </sheetViews>
  <sheetFormatPr baseColWidth="10" defaultRowHeight="15"/>
  <cols>
    <col min="2" max="2" width="50.42578125" customWidth="1"/>
    <col min="3" max="3" width="10.85546875" bestFit="1" customWidth="1"/>
    <col min="4" max="4" width="10.85546875" customWidth="1"/>
    <col min="6" max="6" width="10.85546875" bestFit="1" customWidth="1"/>
  </cols>
  <sheetData>
    <row r="1" spans="1:6" ht="16.5">
      <c r="A1" s="48" t="s">
        <v>22</v>
      </c>
      <c r="B1" s="49"/>
      <c r="C1" s="49"/>
      <c r="D1" s="49"/>
      <c r="E1" s="49"/>
      <c r="F1" s="34"/>
    </row>
    <row r="2" spans="1:6" ht="15.75" thickBot="1">
      <c r="A2" s="1"/>
      <c r="B2" s="2" t="s">
        <v>23</v>
      </c>
      <c r="C2" s="3"/>
      <c r="D2" s="3"/>
      <c r="E2" s="2"/>
      <c r="F2" s="4"/>
    </row>
    <row r="3" spans="1:6" ht="15.75" thickBot="1">
      <c r="A3" s="1"/>
      <c r="B3" s="2"/>
      <c r="C3" s="3"/>
      <c r="D3" s="3"/>
      <c r="E3" s="5"/>
      <c r="F3" s="6"/>
    </row>
    <row r="4" spans="1:6" ht="51">
      <c r="A4" s="7" t="s">
        <v>0</v>
      </c>
      <c r="B4" s="8" t="s">
        <v>24</v>
      </c>
      <c r="C4" s="8" t="s">
        <v>25</v>
      </c>
      <c r="D4" s="50" t="s">
        <v>43</v>
      </c>
      <c r="E4" s="50" t="s">
        <v>44</v>
      </c>
      <c r="F4" s="9" t="s">
        <v>26</v>
      </c>
    </row>
    <row r="5" spans="1:6">
      <c r="A5" s="10" t="s">
        <v>30</v>
      </c>
      <c r="B5" s="11" t="s">
        <v>27</v>
      </c>
      <c r="C5" s="12">
        <f>C6+C11</f>
        <v>6780</v>
      </c>
      <c r="D5" s="12">
        <f>D6+D11</f>
        <v>2230</v>
      </c>
      <c r="E5" s="12">
        <f>E6+E11</f>
        <v>3637</v>
      </c>
      <c r="F5" s="35"/>
    </row>
    <row r="6" spans="1:6">
      <c r="A6" s="10" t="s">
        <v>31</v>
      </c>
      <c r="B6" s="11" t="s">
        <v>32</v>
      </c>
      <c r="C6" s="12">
        <f>C9+C7</f>
        <v>1867</v>
      </c>
      <c r="D6" s="12">
        <f>D9+D7</f>
        <v>300</v>
      </c>
      <c r="E6" s="12">
        <f>E8+E7</f>
        <v>654</v>
      </c>
      <c r="F6" s="35"/>
    </row>
    <row r="7" spans="1:6">
      <c r="A7" s="13" t="s">
        <v>1</v>
      </c>
      <c r="B7" s="43" t="s">
        <v>12</v>
      </c>
      <c r="C7" s="15">
        <v>1567</v>
      </c>
      <c r="D7" s="15"/>
      <c r="E7" s="15"/>
      <c r="F7" s="36"/>
    </row>
    <row r="8" spans="1:6">
      <c r="A8" s="13" t="s">
        <v>2</v>
      </c>
      <c r="B8" s="43" t="s">
        <v>46</v>
      </c>
      <c r="C8" s="15">
        <v>654</v>
      </c>
      <c r="D8" s="15"/>
      <c r="E8" s="15">
        <v>654</v>
      </c>
      <c r="F8" s="36"/>
    </row>
    <row r="9" spans="1:6">
      <c r="A9" s="13" t="s">
        <v>10</v>
      </c>
      <c r="B9" s="43" t="s">
        <v>11</v>
      </c>
      <c r="C9" s="15">
        <v>300</v>
      </c>
      <c r="D9" s="15">
        <v>300</v>
      </c>
      <c r="E9" s="37"/>
      <c r="F9" s="36"/>
    </row>
    <row r="10" spans="1:6">
      <c r="A10" s="16"/>
      <c r="B10" s="17"/>
      <c r="C10" s="18"/>
      <c r="D10" s="18"/>
      <c r="E10" s="18"/>
      <c r="F10" s="38"/>
    </row>
    <row r="11" spans="1:6">
      <c r="A11" s="10" t="s">
        <v>35</v>
      </c>
      <c r="B11" s="11" t="s">
        <v>33</v>
      </c>
      <c r="C11" s="12">
        <f>C12+C13</f>
        <v>4913</v>
      </c>
      <c r="D11" s="12">
        <f>D12+D13</f>
        <v>1930</v>
      </c>
      <c r="E11" s="12">
        <f>E12+E13</f>
        <v>2983</v>
      </c>
      <c r="F11" s="39"/>
    </row>
    <row r="12" spans="1:6">
      <c r="A12" s="19" t="s">
        <v>3</v>
      </c>
      <c r="B12" s="45" t="s">
        <v>15</v>
      </c>
      <c r="C12" s="15">
        <v>2983</v>
      </c>
      <c r="D12" s="15"/>
      <c r="E12" s="15">
        <v>2983</v>
      </c>
      <c r="F12" s="40"/>
    </row>
    <row r="13" spans="1:6">
      <c r="A13" s="13" t="s">
        <v>4</v>
      </c>
      <c r="B13" s="45" t="s">
        <v>16</v>
      </c>
      <c r="C13" s="20">
        <v>1930</v>
      </c>
      <c r="D13" s="20">
        <v>1930</v>
      </c>
      <c r="E13" s="20"/>
      <c r="F13" s="40"/>
    </row>
    <row r="14" spans="1:6">
      <c r="A14" s="13"/>
      <c r="B14" s="14"/>
      <c r="C14" s="20"/>
      <c r="D14" s="20"/>
      <c r="E14" s="20"/>
      <c r="F14" s="36"/>
    </row>
    <row r="15" spans="1:6">
      <c r="A15" s="10" t="s">
        <v>36</v>
      </c>
      <c r="B15" s="11" t="s">
        <v>37</v>
      </c>
      <c r="C15" s="12">
        <f>C16+C18</f>
        <v>1131</v>
      </c>
      <c r="D15" s="12">
        <f>D16+D18</f>
        <v>456</v>
      </c>
      <c r="E15" s="12">
        <f>E16+E18</f>
        <v>0</v>
      </c>
      <c r="F15" s="39"/>
    </row>
    <row r="16" spans="1:6">
      <c r="A16" s="13" t="s">
        <v>5</v>
      </c>
      <c r="B16" s="44" t="s">
        <v>13</v>
      </c>
      <c r="C16" s="15">
        <v>675</v>
      </c>
      <c r="D16" s="15"/>
      <c r="E16" s="15"/>
      <c r="F16" s="36"/>
    </row>
    <row r="17" spans="1:6">
      <c r="A17" s="21" t="s">
        <v>6</v>
      </c>
      <c r="B17" s="46" t="s">
        <v>14</v>
      </c>
      <c r="C17" s="15">
        <v>1368</v>
      </c>
      <c r="D17" s="15">
        <v>1368</v>
      </c>
      <c r="E17" s="15"/>
      <c r="F17" s="36"/>
    </row>
    <row r="18" spans="1:6">
      <c r="A18" s="21" t="s">
        <v>34</v>
      </c>
      <c r="B18" s="44" t="s">
        <v>42</v>
      </c>
      <c r="C18" s="15">
        <v>456</v>
      </c>
      <c r="D18" s="15">
        <v>456</v>
      </c>
      <c r="E18" s="15"/>
      <c r="F18" s="36"/>
    </row>
    <row r="19" spans="1:6">
      <c r="A19" s="16"/>
      <c r="B19" s="17"/>
      <c r="C19" s="18"/>
      <c r="D19" s="18"/>
      <c r="E19" s="18"/>
      <c r="F19" s="38"/>
    </row>
    <row r="20" spans="1:6">
      <c r="A20" s="10" t="s">
        <v>39</v>
      </c>
      <c r="B20" s="11" t="s">
        <v>38</v>
      </c>
      <c r="C20" s="12">
        <f>C21+C22</f>
        <v>4695</v>
      </c>
      <c r="D20" s="12">
        <f>D21+D22</f>
        <v>4695</v>
      </c>
      <c r="E20" s="12">
        <f>E21+E22</f>
        <v>0</v>
      </c>
      <c r="F20" s="39"/>
    </row>
    <row r="21" spans="1:6">
      <c r="A21" s="13" t="s">
        <v>7</v>
      </c>
      <c r="B21" s="46" t="s">
        <v>17</v>
      </c>
      <c r="C21" s="15">
        <v>1806</v>
      </c>
      <c r="D21" s="15">
        <v>1806</v>
      </c>
      <c r="E21" s="15"/>
      <c r="F21" s="36"/>
    </row>
    <row r="22" spans="1:6">
      <c r="A22" s="13" t="s">
        <v>8</v>
      </c>
      <c r="B22" s="46" t="s">
        <v>18</v>
      </c>
      <c r="C22" s="15">
        <v>2889</v>
      </c>
      <c r="D22" s="15">
        <v>2889</v>
      </c>
      <c r="E22" s="15"/>
      <c r="F22" s="36"/>
    </row>
    <row r="23" spans="1:6">
      <c r="A23" s="16"/>
      <c r="B23" s="17"/>
      <c r="C23" s="18"/>
      <c r="D23" s="18"/>
      <c r="E23" s="18"/>
      <c r="F23" s="38"/>
    </row>
    <row r="24" spans="1:6">
      <c r="A24" s="10" t="s">
        <v>40</v>
      </c>
      <c r="B24" s="11" t="s">
        <v>28</v>
      </c>
      <c r="C24" s="22">
        <f>(C6+C15)*10%</f>
        <v>299.8</v>
      </c>
      <c r="D24" s="22">
        <f>(D6+D15)*10%</f>
        <v>75.600000000000009</v>
      </c>
      <c r="E24" s="12">
        <f>(E6+E15)*10%</f>
        <v>65.400000000000006</v>
      </c>
      <c r="F24" s="41">
        <f>0.1*(F6+F15)</f>
        <v>0</v>
      </c>
    </row>
    <row r="25" spans="1:6">
      <c r="A25" s="13"/>
      <c r="B25" s="47" t="s">
        <v>19</v>
      </c>
      <c r="C25" s="24"/>
      <c r="D25" s="24"/>
      <c r="E25" s="24"/>
      <c r="F25" s="35"/>
    </row>
    <row r="26" spans="1:6">
      <c r="A26" s="13"/>
      <c r="B26" s="23"/>
      <c r="C26" s="24"/>
      <c r="D26" s="24"/>
      <c r="E26" s="24"/>
      <c r="F26" s="35"/>
    </row>
    <row r="27" spans="1:6">
      <c r="A27" s="10" t="s">
        <v>41</v>
      </c>
      <c r="B27" s="25" t="s">
        <v>29</v>
      </c>
      <c r="C27" s="12">
        <f>C28</f>
        <v>350</v>
      </c>
      <c r="D27" s="12">
        <f>D28</f>
        <v>0</v>
      </c>
      <c r="E27" s="12">
        <f>E28</f>
        <v>350</v>
      </c>
      <c r="F27" s="39"/>
    </row>
    <row r="28" spans="1:6">
      <c r="A28" s="13" t="s">
        <v>9</v>
      </c>
      <c r="B28" s="23" t="s">
        <v>21</v>
      </c>
      <c r="C28" s="15">
        <v>350</v>
      </c>
      <c r="D28" s="15"/>
      <c r="E28" s="15">
        <v>350</v>
      </c>
      <c r="F28" s="40"/>
    </row>
    <row r="29" spans="1:6">
      <c r="A29" s="13">
        <v>5.2</v>
      </c>
      <c r="B29" s="23" t="s">
        <v>20</v>
      </c>
      <c r="C29" s="15">
        <v>600</v>
      </c>
      <c r="D29" s="15"/>
      <c r="E29" s="26">
        <v>600</v>
      </c>
      <c r="F29" s="40"/>
    </row>
    <row r="30" spans="1:6">
      <c r="A30" s="13"/>
      <c r="B30" s="23"/>
      <c r="C30" s="15"/>
      <c r="D30" s="15"/>
      <c r="E30" s="26"/>
      <c r="F30" s="40"/>
    </row>
    <row r="31" spans="1:6">
      <c r="A31" s="27"/>
      <c r="B31" s="28"/>
      <c r="C31" s="29"/>
      <c r="D31" s="29"/>
      <c r="E31" s="30"/>
      <c r="F31" s="40"/>
    </row>
    <row r="32" spans="1:6" ht="15.75" thickBot="1">
      <c r="A32" s="31"/>
      <c r="B32" s="32" t="s">
        <v>45</v>
      </c>
      <c r="C32" s="33">
        <f>C5+C15+C20+C24+C27</f>
        <v>13255.8</v>
      </c>
      <c r="D32" s="33">
        <f>D5+D15+D20+D24+D27</f>
        <v>7456.6</v>
      </c>
      <c r="E32" s="33">
        <f>E27+E24+E20+E15+E5</f>
        <v>4052.4</v>
      </c>
      <c r="F32" s="42">
        <f>F5+F15+F20+F24+F27</f>
        <v>0</v>
      </c>
    </row>
  </sheetData>
  <mergeCells count="1">
    <mergeCell ref="A1:E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Possoz</dc:creator>
  <cp:lastModifiedBy>Muriel Possoz</cp:lastModifiedBy>
  <dcterms:created xsi:type="dcterms:W3CDTF">2021-02-10T16:38:23Z</dcterms:created>
  <dcterms:modified xsi:type="dcterms:W3CDTF">2021-02-12T14:26:04Z</dcterms:modified>
</cp:coreProperties>
</file>